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1 квартал 2025\сессия март\ПОПРАВКА\Решение + Приложения Поправка\"/>
    </mc:Choice>
  </mc:AlternateContent>
  <bookViews>
    <workbookView xWindow="96" yWindow="48" windowWidth="13248" windowHeight="8040"/>
  </bookViews>
  <sheets>
    <sheet name="Приложение 1.1" sheetId="15" r:id="rId1"/>
  </sheets>
  <calcPr calcId="152511"/>
</workbook>
</file>

<file path=xl/calcChain.xml><?xml version="1.0" encoding="utf-8"?>
<calcChain xmlns="http://schemas.openxmlformats.org/spreadsheetml/2006/main">
  <c r="D13" i="15" l="1"/>
  <c r="D14" i="15"/>
  <c r="D12" i="15"/>
  <c r="C11" i="15"/>
  <c r="G13" i="15"/>
  <c r="G14" i="15"/>
  <c r="G12" i="15"/>
  <c r="F11" i="15" l="1"/>
  <c r="E11" i="15"/>
  <c r="G11" i="15" s="1"/>
  <c r="B11" i="15"/>
  <c r="D11" i="15" s="1"/>
  <c r="G15" i="15"/>
  <c r="F15" i="15"/>
  <c r="E15" i="15"/>
  <c r="D15" i="15"/>
  <c r="C15" i="15"/>
  <c r="C26" i="15" s="1"/>
  <c r="B15" i="15"/>
  <c r="D26" i="15" l="1"/>
  <c r="F26" i="15"/>
  <c r="E26" i="15"/>
  <c r="B26" i="15"/>
</calcChain>
</file>

<file path=xl/sharedStrings.xml><?xml version="1.0" encoding="utf-8"?>
<sst xmlns="http://schemas.openxmlformats.org/spreadsheetml/2006/main" count="31" uniqueCount="30">
  <si>
    <t>Наименование</t>
  </si>
  <si>
    <t>Изменение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</si>
  <si>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</si>
  <si>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</si>
  <si>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</si>
  <si>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</si>
  <si>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</si>
  <si>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</si>
  <si>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</si>
  <si>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</si>
  <si>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</si>
  <si>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</si>
  <si>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</si>
  <si>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</si>
  <si>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</si>
  <si>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</si>
  <si>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</si>
  <si>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</si>
  <si>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</si>
  <si>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>Приложение 1.1</t>
  </si>
  <si>
    <t>к Решению Думы ЗАТО Северск</t>
  </si>
  <si>
    <r>
      <t xml:space="preserve">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54/1</t>
    </r>
  </si>
  <si>
    <t xml:space="preserve">Основные параметры бюджета ЗАТО Северск на плановый период 2026 и 2027 годов  </t>
  </si>
  <si>
    <t>Утверждено                             на 2026 год</t>
  </si>
  <si>
    <t>Утверждено на 2026 год 
с учетом изменений</t>
  </si>
  <si>
    <t>Утверждено 
на 2027 год</t>
  </si>
  <si>
    <t>Утверждено на 2027 год 
с учетом изменений</t>
  </si>
  <si>
    <t xml:space="preserve">Кириллова Ольга Николаевна </t>
  </si>
  <si>
    <t>77 38 60</t>
  </si>
  <si>
    <t>0,00;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</si>
</sst>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2"/>
    <xf numFmtId="0" fontId="4" fillId="0" borderId="0" xfId="3"/>
    <xf numFmtId="0" fontId="3" fillId="0" borderId="2" xfId="5" applyNumberFormat="1" applyFont="1" applyBorder="1" applyAlignment="1">
      <alignment horizontal="left" vertical="top" wrapText="1"/>
    </xf>
    <xf numFmtId="0" fontId="2" fillId="0" borderId="0" xfId="1"/>
    <xf numFmtId="0" fontId="6" fillId="0" borderId="0" xfId="2" applyFont="1"/>
    <xf numFmtId="0" fontId="3" fillId="0" borderId="2" xfId="0" applyNumberFormat="1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4" fontId="5" fillId="0" borderId="0" xfId="2" applyNumberFormat="1" applyFont="1" applyAlignment="1">
      <alignment horizontal="left"/>
    </xf>
    <xf numFmtId="0" fontId="5" fillId="0" borderId="2" xfId="4" applyNumberFormat="1" applyFont="1" applyBorder="1" applyAlignment="1">
      <alignment horizontal="left" vertical="top" wrapText="1"/>
    </xf>
    <xf numFmtId="4" fontId="5" fillId="0" borderId="2" xfId="3" applyNumberFormat="1" applyFont="1" applyBorder="1" applyAlignment="1">
      <alignment horizontal="right"/>
    </xf>
    <xf numFmtId="0" fontId="4" fillId="0" borderId="2" xfId="3" applyFont="1" applyBorder="1"/>
    <xf numFmtId="0" fontId="4" fillId="0" borderId="0" xfId="2" applyFont="1"/>
    <xf numFmtId="0" fontId="3" fillId="0" borderId="2" xfId="1" applyFont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5" fillId="0" borderId="0" xfId="3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55"/>
  <sheetViews>
    <sheetView tabSelected="1" view="pageBreakPreview" topLeftCell="A31" zoomScaleNormal="100" zoomScaleSheetLayoutView="100" workbookViewId="0">
      <selection activeCell="C38" sqref="C38"/>
    </sheetView>
  </sheetViews>
  <sheetFormatPr defaultColWidth="9.109375" defaultRowHeight="14.4" x14ac:dyDescent="0.3"/>
  <cols>
    <col min="1" max="1" width="33.88671875" style="1" customWidth="1"/>
    <col min="2" max="2" width="13.88671875" style="1" bestFit="1" customWidth="1"/>
    <col min="3" max="3" width="12" style="1" bestFit="1" customWidth="1"/>
    <col min="4" max="4" width="13.88671875" style="1" bestFit="1" customWidth="1"/>
    <col min="5" max="5" width="13.88671875" style="1" customWidth="1"/>
    <col min="6" max="6" width="13.44140625" style="1" customWidth="1"/>
    <col min="7" max="7" width="13.88671875" style="1" customWidth="1"/>
    <col min="8" max="16384" width="9.109375" style="1"/>
  </cols>
  <sheetData>
    <row r="1" spans="1:7" ht="15.6" x14ac:dyDescent="0.3">
      <c r="A1" s="4"/>
      <c r="B1" s="5"/>
      <c r="C1" s="5"/>
      <c r="D1" s="5"/>
      <c r="E1" s="17" t="s">
        <v>19</v>
      </c>
      <c r="F1" s="17"/>
      <c r="G1" s="17"/>
    </row>
    <row r="2" spans="1:7" ht="15.6" x14ac:dyDescent="0.3">
      <c r="A2" s="4"/>
      <c r="B2" s="5"/>
      <c r="C2" s="5"/>
      <c r="D2" s="5"/>
      <c r="E2" s="17" t="s">
        <v>20</v>
      </c>
      <c r="F2" s="17"/>
      <c r="G2" s="17"/>
    </row>
    <row r="3" spans="1:7" ht="15.6" x14ac:dyDescent="0.3">
      <c r="A3" s="4"/>
      <c r="B3" s="5"/>
      <c r="C3" s="5"/>
      <c r="D3" s="5"/>
      <c r="E3" s="18" t="s">
        <v>21</v>
      </c>
      <c r="F3" s="18"/>
      <c r="G3" s="18"/>
    </row>
    <row r="6" spans="1:7" ht="15.75" customHeight="1" x14ac:dyDescent="0.3">
      <c r="A6" s="19" t="s">
        <v>22</v>
      </c>
      <c r="B6" s="19"/>
      <c r="C6" s="19"/>
      <c r="D6" s="19"/>
      <c r="E6" s="19"/>
      <c r="F6" s="19"/>
      <c r="G6" s="19"/>
    </row>
    <row r="7" spans="1:7" ht="15.75" customHeight="1" x14ac:dyDescent="0.3">
      <c r="A7" s="20"/>
      <c r="B7" s="20"/>
      <c r="C7" s="20"/>
      <c r="D7" s="20"/>
      <c r="E7" s="20"/>
      <c r="F7" s="20"/>
      <c r="G7" s="20"/>
    </row>
    <row r="8" spans="1:7" ht="15.6" x14ac:dyDescent="0.3">
      <c r="A8" s="21"/>
      <c r="B8" s="21"/>
      <c r="C8" s="21"/>
      <c r="D8" s="21"/>
      <c r="E8" s="21"/>
      <c r="F8" s="21"/>
      <c r="G8" s="21"/>
    </row>
    <row r="9" spans="1:7" ht="75" customHeight="1" x14ac:dyDescent="0.3">
      <c r="A9" s="16" t="s">
        <v>0</v>
      </c>
      <c r="B9" s="8" t="s">
        <v>23</v>
      </c>
      <c r="C9" s="9" t="s">
        <v>1</v>
      </c>
      <c r="D9" s="9" t="s">
        <v>24</v>
      </c>
      <c r="E9" s="8" t="s">
        <v>25</v>
      </c>
      <c r="F9" s="9" t="s">
        <v>1</v>
      </c>
      <c r="G9" s="9" t="s">
        <v>26</v>
      </c>
    </row>
    <row r="10" spans="1:7" ht="15.6" x14ac:dyDescent="0.3">
      <c r="A10" s="16"/>
      <c r="B10" s="16" t="s">
        <v>2</v>
      </c>
      <c r="C10" s="16"/>
      <c r="D10" s="16"/>
      <c r="E10" s="16"/>
      <c r="F10" s="16"/>
      <c r="G10" s="16"/>
    </row>
    <row r="11" spans="1:7" s="2" customFormat="1" ht="15.6" x14ac:dyDescent="0.3">
      <c r="A11" s="12" t="s">
        <v>3</v>
      </c>
      <c r="B11" s="13">
        <f>B12+B13+B14</f>
        <v>5329876</v>
      </c>
      <c r="C11" s="13">
        <f>C12+C13+C14</f>
        <v>11096.02</v>
      </c>
      <c r="D11" s="13">
        <f>B11+C11</f>
        <v>5340972.0199999996</v>
      </c>
      <c r="E11" s="13">
        <f>E12+E13+E14</f>
        <v>5241604.5999999996</v>
      </c>
      <c r="F11" s="13">
        <f>F12+F13+F14</f>
        <v>0</v>
      </c>
      <c r="G11" s="13">
        <f>E11+F11</f>
        <v>5241604.5999999996</v>
      </c>
    </row>
    <row r="12" spans="1:7" s="2" customFormat="1" ht="15.6" x14ac:dyDescent="0.3">
      <c r="A12" s="3" t="s">
        <v>4</v>
      </c>
      <c r="B12" s="7">
        <v>1758202.85</v>
      </c>
      <c r="C12" s="7">
        <v>11096</v>
      </c>
      <c r="D12" s="7">
        <f>B12+C12</f>
        <v>1769298.85</v>
      </c>
      <c r="E12" s="7">
        <v>1886143.93</v>
      </c>
      <c r="F12" s="14"/>
      <c r="G12" s="7">
        <f>E12+F12</f>
        <v>1886143.93</v>
      </c>
    </row>
    <row r="13" spans="1:7" s="2" customFormat="1" ht="15.6" x14ac:dyDescent="0.3">
      <c r="A13" s="3" t="s">
        <v>5</v>
      </c>
      <c r="B13" s="7">
        <v>126779.79</v>
      </c>
      <c r="C13" s="7"/>
      <c r="D13" s="7">
        <f t="shared" ref="D13:D14" si="0">B13+C13</f>
        <v>126779.79</v>
      </c>
      <c r="E13" s="7">
        <v>123945.56</v>
      </c>
      <c r="F13" s="14"/>
      <c r="G13" s="7">
        <f t="shared" ref="G13:G14" si="1">E13+F13</f>
        <v>123945.56</v>
      </c>
    </row>
    <row r="14" spans="1:7" s="2" customFormat="1" ht="15.6" x14ac:dyDescent="0.3">
      <c r="A14" s="3" t="s">
        <v>6</v>
      </c>
      <c r="B14" s="7">
        <v>3444893.36</v>
      </c>
      <c r="C14" s="7">
        <v>0.02</v>
      </c>
      <c r="D14" s="7">
        <f t="shared" si="0"/>
        <v>3444893.38</v>
      </c>
      <c r="E14" s="7">
        <v>3231515.11</v>
      </c>
      <c r="F14" s="14"/>
      <c r="G14" s="7">
        <f t="shared" si="1"/>
        <v>3231515.11</v>
      </c>
    </row>
    <row r="15" spans="1:7" s="2" customFormat="1" ht="15.6" x14ac:dyDescent="0.3">
      <c r="A15" s="12" t="s">
        <v>7</v>
      </c>
      <c r="B15" s="13">
        <f>SUBTOTAL(9,B$16:B25)</f>
        <v>5329875.9999999991</v>
      </c>
      <c r="C15" s="13">
        <f>SUBTOTAL(9,C$16:C25)</f>
        <v>11096.02</v>
      </c>
      <c r="D15" s="13">
        <f>SUBTOTAL(9,D$16:D25)</f>
        <v>5340972.0199999986</v>
      </c>
      <c r="E15" s="13">
        <f>SUBTOTAL(9,E$16:E25)</f>
        <v>5241604.6000000006</v>
      </c>
      <c r="F15" s="13">
        <f>SUBTOTAL(9,F$16:F25)</f>
        <v>0</v>
      </c>
      <c r="G15" s="13">
        <f>SUBTOTAL(9,G$16:G25)</f>
        <v>5241604.6000000006</v>
      </c>
    </row>
    <row r="16" spans="1:7" ht="15.6" x14ac:dyDescent="0.3">
      <c r="A16" s="6" t="s">
        <v>8</v>
      </c>
      <c r="B16" s="7">
        <v>387466.25</v>
      </c>
      <c r="C16" s="7">
        <v>0</v>
      </c>
      <c r="D16" s="7">
        <v>387466.25</v>
      </c>
      <c r="E16" s="7">
        <v>460756.25</v>
      </c>
      <c r="F16" s="7">
        <v>0</v>
      </c>
      <c r="G16" s="7">
        <v>460756.25</v>
      </c>
    </row>
    <row r="17" spans="1:7" ht="52.5" customHeight="1" x14ac:dyDescent="0.3">
      <c r="A17" s="6" t="s">
        <v>9</v>
      </c>
      <c r="B17" s="7">
        <v>53194.12</v>
      </c>
      <c r="C17" s="7">
        <v>7479.3</v>
      </c>
      <c r="D17" s="7">
        <v>60673.42</v>
      </c>
      <c r="E17" s="7">
        <v>75648.070000000007</v>
      </c>
      <c r="F17" s="7">
        <v>0</v>
      </c>
      <c r="G17" s="7">
        <v>75648.070000000007</v>
      </c>
    </row>
    <row r="18" spans="1:7" ht="15.6" x14ac:dyDescent="0.3">
      <c r="A18" s="6" t="s">
        <v>10</v>
      </c>
      <c r="B18" s="7">
        <v>458348.7</v>
      </c>
      <c r="C18" s="7">
        <v>-7479.3</v>
      </c>
      <c r="D18" s="7">
        <v>450869.4</v>
      </c>
      <c r="E18" s="7">
        <v>470177.03</v>
      </c>
      <c r="F18" s="7">
        <v>0</v>
      </c>
      <c r="G18" s="7">
        <v>470177.03</v>
      </c>
    </row>
    <row r="19" spans="1:7" ht="32.25" customHeight="1" x14ac:dyDescent="0.3">
      <c r="A19" s="6" t="s">
        <v>11</v>
      </c>
      <c r="B19" s="7">
        <v>294692.84000000003</v>
      </c>
      <c r="C19" s="7">
        <v>11096</v>
      </c>
      <c r="D19" s="7">
        <v>305788.84000000003</v>
      </c>
      <c r="E19" s="7">
        <v>298547.84000000003</v>
      </c>
      <c r="F19" s="7">
        <v>0</v>
      </c>
      <c r="G19" s="7">
        <v>298547.84000000003</v>
      </c>
    </row>
    <row r="20" spans="1:7" ht="15.6" x14ac:dyDescent="0.3">
      <c r="A20" s="6" t="s">
        <v>12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ht="15.6" x14ac:dyDescent="0.3">
      <c r="A21" s="6" t="s">
        <v>13</v>
      </c>
      <c r="B21" s="7">
        <v>3394447.33</v>
      </c>
      <c r="C21" s="7">
        <v>0.02</v>
      </c>
      <c r="D21" s="7">
        <v>3394447.35</v>
      </c>
      <c r="E21" s="7">
        <v>3209419.39</v>
      </c>
      <c r="F21" s="7">
        <v>0</v>
      </c>
      <c r="G21" s="7">
        <v>3209419.39</v>
      </c>
    </row>
    <row r="22" spans="1:7" ht="15.6" x14ac:dyDescent="0.3">
      <c r="A22" s="6" t="s">
        <v>14</v>
      </c>
      <c r="B22" s="7">
        <v>216114.64</v>
      </c>
      <c r="C22" s="7">
        <v>0</v>
      </c>
      <c r="D22" s="7">
        <v>216114.64</v>
      </c>
      <c r="E22" s="7">
        <v>211698.15</v>
      </c>
      <c r="F22" s="7">
        <v>0</v>
      </c>
      <c r="G22" s="7">
        <v>211698.15</v>
      </c>
    </row>
    <row r="23" spans="1:7" ht="15.6" x14ac:dyDescent="0.3">
      <c r="A23" s="6" t="s">
        <v>15</v>
      </c>
      <c r="B23" s="7">
        <v>101215.42</v>
      </c>
      <c r="C23" s="7">
        <v>0</v>
      </c>
      <c r="D23" s="7">
        <v>101215.42</v>
      </c>
      <c r="E23" s="7">
        <v>94204.1</v>
      </c>
      <c r="F23" s="7">
        <v>0</v>
      </c>
      <c r="G23" s="7">
        <v>94204.1</v>
      </c>
    </row>
    <row r="24" spans="1:7" ht="15.6" x14ac:dyDescent="0.3">
      <c r="A24" s="6" t="s">
        <v>16</v>
      </c>
      <c r="B24" s="7">
        <v>323016.59999999998</v>
      </c>
      <c r="C24" s="7">
        <v>0</v>
      </c>
      <c r="D24" s="7">
        <v>323016.59999999998</v>
      </c>
      <c r="E24" s="7">
        <v>314440.37</v>
      </c>
      <c r="F24" s="7">
        <v>0</v>
      </c>
      <c r="G24" s="7">
        <v>314440.37</v>
      </c>
    </row>
    <row r="25" spans="1:7" ht="31.2" x14ac:dyDescent="0.3">
      <c r="A25" s="6" t="s">
        <v>17</v>
      </c>
      <c r="B25" s="7">
        <v>101380.1</v>
      </c>
      <c r="C25" s="7">
        <v>0</v>
      </c>
      <c r="D25" s="7">
        <v>101380.1</v>
      </c>
      <c r="E25" s="7">
        <v>106713.4</v>
      </c>
      <c r="F25" s="7">
        <v>0</v>
      </c>
      <c r="G25" s="7">
        <v>106713.4</v>
      </c>
    </row>
    <row r="26" spans="1:7" ht="15.6" x14ac:dyDescent="0.3">
      <c r="A26" s="12" t="s">
        <v>18</v>
      </c>
      <c r="B26" s="13">
        <f>B11-B15</f>
        <v>0</v>
      </c>
      <c r="C26" s="13">
        <f t="shared" ref="C26:F26" si="2">C11-C15</f>
        <v>0</v>
      </c>
      <c r="D26" s="13">
        <f t="shared" si="2"/>
        <v>0</v>
      </c>
      <c r="E26" s="13">
        <f t="shared" si="2"/>
        <v>0</v>
      </c>
      <c r="F26" s="13">
        <f t="shared" si="2"/>
        <v>0</v>
      </c>
      <c r="G26" s="13" t="s">
        <v>29</v>
      </c>
    </row>
    <row r="27" spans="1:7" x14ac:dyDescent="0.3">
      <c r="A27" s="15"/>
      <c r="B27" s="15"/>
      <c r="C27" s="15"/>
      <c r="D27" s="15"/>
      <c r="E27" s="15"/>
      <c r="F27" s="15"/>
      <c r="G27" s="15"/>
    </row>
    <row r="53" spans="1:1" ht="15.6" x14ac:dyDescent="0.3">
      <c r="A53" s="10" t="s">
        <v>27</v>
      </c>
    </row>
    <row r="54" spans="1:1" ht="15.6" x14ac:dyDescent="0.3">
      <c r="A54" s="10" t="s">
        <v>28</v>
      </c>
    </row>
    <row r="55" spans="1:1" ht="15.6" x14ac:dyDescent="0.3">
      <c r="A55" s="11">
        <v>45743</v>
      </c>
    </row>
  </sheetData>
  <mergeCells count="8">
    <mergeCell ref="A9:A10"/>
    <mergeCell ref="B10:G10"/>
    <mergeCell ref="E1:G1"/>
    <mergeCell ref="E2:G2"/>
    <mergeCell ref="E3:G3"/>
    <mergeCell ref="A6:G6"/>
    <mergeCell ref="A7:G7"/>
    <mergeCell ref="A8:G8"/>
  </mergeCells>
  <pageMargins left="1.1811023622047245" right="0.39370078740157483" top="0.78740157480314965" bottom="0.78740157480314965" header="0.31496062992125984" footer="0.31496062992125984"/>
  <pageSetup paperSize="9" scale="75" firstPageNumber="4" orientation="portrait" blackAndWhite="1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Кириллова О.Н.</cp:lastModifiedBy>
  <cp:lastPrinted>2025-03-13T10:04:10Z</cp:lastPrinted>
  <dcterms:created xsi:type="dcterms:W3CDTF">2007-01-31T11:43:07Z</dcterms:created>
  <dcterms:modified xsi:type="dcterms:W3CDTF">2025-03-27T02:49:37Z</dcterms:modified>
</cp:coreProperties>
</file>